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'Лист3'!$A$1:$J$27</definedName>
  </definedNames>
  <calcPr fullCalcOnLoad="1"/>
</workbook>
</file>

<file path=xl/sharedStrings.xml><?xml version="1.0" encoding="utf-8"?>
<sst xmlns="http://schemas.openxmlformats.org/spreadsheetml/2006/main" count="45" uniqueCount="35">
  <si>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</si>
  <si>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</si>
  <si>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</si>
  <si>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</si>
  <si>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</si>
  <si>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</si>
  <si>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</si>
  <si>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</si>
  <si>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</si>
  <si>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</si>
  <si>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</si>
  <si>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</si>
  <si>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</si>
  <si>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</si>
  <si>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</si>
  <si>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</si>
  <si>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>шт.</t>
  </si>
  <si>
    <t>Стол письменный</t>
  </si>
  <si>
    <t>Шкаф деревянный для документов.</t>
  </si>
  <si>
    <t xml:space="preserve">Итого начальная максимальная цена гражданско правового  договора </t>
  </si>
  <si>
    <t>Шкаф для одежды деревянный</t>
  </si>
  <si>
    <t>Коммерческое предложение 09-01-Вх-38-от 24.05.2024 г.</t>
  </si>
  <si>
    <t>Коммерческое предложение 09-01-Вх-89 от 24.05.20204г.</t>
  </si>
  <si>
    <t>Коммерческое предложение 09-01-Вх-47 от 24.05.2024 г.</t>
  </si>
  <si>
    <t xml:space="preserve">Директор школы  ______________________И.А. Ефремова </t>
  </si>
  <si>
    <t>Дата составления сводной таблицы 24.05.2024 года</t>
  </si>
  <si>
    <t>Исполнитель:Специалист по закупкам Душеина И.Ю.</t>
  </si>
  <si>
    <t xml:space="preserve">Тумба офисная деревянная </t>
  </si>
  <si>
    <t>Аукцион в электронной форме на поставку  мебели</t>
  </si>
  <si>
    <t xml:space="preserve">Стол письменный. 
Вид материала столешницы: ЛДСП; 
Вид опоры стола: П-образная 
Эргономичный: Да; 
Конфигурация стола: Прямой
Назначение стола письменного: для персонала
Наличие кабель-канала: нет;
Тип каркаса: деревянный;
глубина: ≥ 1400  и  &lt; 1800 миллиметр;
ширина:  ≥ 600  и  &lt; 800 миллиметр; 
высота:   ≥ 750  и  &lt; 800 миллиметр;
Толщина материала каркаса: ≥ 16  и  &lt; 20 миллиметр;
Толщина материала столешницы: ≥ 16  и  &lt; 20 миллиметр;
Дополнительная характеристика:
Цвет: дуб молочный.
</t>
  </si>
  <si>
    <t xml:space="preserve">Шкаф деревянный для документов.
Наличие выдвижных ящиков: нет;
Наличие остекления: нет;
Тип фасада: закрытый.
тип дверей: распашные;
Дополнительные характеристики:
глубина: ≥ 1400  и  &lt; 1800 миллиметр;
ширина:  ≥ 600  и  &lt; 800 миллиметр; 
высота:   ≥ 750  и  &lt; 800 миллиметр
Толщина материала каркаса: ≥ 16  и  &lt; 20 миллиметр;
Дополнительная характеристика:
Цвет: дуб молочный.
 Наполнение: внутри не менее 4 полок. Ручки хром.
</t>
  </si>
  <si>
    <t xml:space="preserve">Шкаф для одежды деревянный.
Вид материала корпуса: ЛДСП;  
Вид товара: Шкаф комбинированный для одежды и документов ;  
Вид шкафа: Прямой (линейный); 
Возможность регулировки напольной опоры по высоте: Да;    
Высота отделения для головных уборов: ≥ 500 миллиметров 
Высота шкафа: ≥ 1800 Миллиметр;
Глубина шкафа:  ≥ 500  и  &lt; 550 Миллиметр;
Длина шкафа: ≥ 900  и  &lt; 1100 Миллиметр;
Длина штанги: ≥ 800 и &lt;900 Миллиметр;  
Тип дверей шкафа: Распашные;  
Тип напольной опоры: Ножки;  
Тип шкафа: Отдельно стоящий (Цельнокорпусный);   
Количество дверей: 2 штуки;  
Дополнительные характеристики Толщина материала каркаса: ≥ 16  и  &lt; 20 миллиметр, Опоры, регулируемые по высоте. 
Ручки: хром.
 Цвет: дуб молочный.
</t>
  </si>
  <si>
    <t xml:space="preserve">Шкаф деревянный для документов.
Наличие выдвижных ящиков: нет;
Наличие остекления: нет;
Тип фасада: полуоткрытый.
Дополнительные характеристики:
Толщина материала каркаса: ≥ 16  и  &lt; 20 миллиметр;
 Наполнение: 2 секции. Верхняя - 3 полки открытые.  Нижняя – 2 полка, закрытая глухими дверками
Наличие ручек. Размер (ВхДхГ): не менее 2000х800х400
</t>
  </si>
  <si>
    <t xml:space="preserve">Тумба офисная деревянная.
Вид материала корпуса: ЛДСП;
Вид тумбы: для документов и канцелярских принадлежностей;
Высота выдвижного ящика: ≥ 15  и  &lt; 20 сантиметр;
Высота тумбы:  ≥ 65  и  &lt; 70 сантиметров;
Глубина выдвижного ящика: ≥ 40  и  &lt; 45 сантиметр;
Глубина тумбы:  ≥ 45  и  &lt; 50 Сантиметр;
Количество выдвижных ящиков:  ≥ 3 (шт);
Наличие выдвижного ящика для канцелярских принадлежностей: Да;
Наличие замка: Без замка;
Тип конструкции тумбы: Выкатная;
Тип направляющих: Роликовые ;
Ширина выдвижного ящика: ≥ 45  и  &lt; 50 сантиметров;
Ширина тумбы: ≥ 45  и  &lt; 50 сантиметров;
Тип фасада тумбы закрытой: выдвижные ящики
Дополнительные характеристики:  Толщина материала каркаса: ≥ 16  и  &lt; 20 миллиметр
Цвет: дуб молочный.
</t>
  </si>
  <si>
    <t xml:space="preserve">Шкаф деревянный для документов.
Наличие выдвижных ящиков: нет;
Наличие остекления нет;
Тип фасада: полуоткрытый.
Дополнительные характеристики.
 Полка и две распашных дверцы.
Высота не менее 750 мм, ширина не менее  800 мм, глубина не менее 400 мм. Толщина материала каркаса: ≥ 16  и  &lt; 20 миллиметров.
Цвет: дуб молочный.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</si>
</sst>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3" fillId="0" borderId="0" xfId="0" applyFont="1" applyFill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192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192" fontId="2" fillId="33" borderId="17" xfId="0" applyNumberFormat="1" applyFont="1" applyFill="1" applyBorder="1" applyAlignment="1">
      <alignment horizontal="left" vertical="center" wrapText="1"/>
    </xf>
    <xf numFmtId="192" fontId="2" fillId="33" borderId="17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showGridLines="0" tabSelected="1" view="pageBreakPreview" zoomScaleSheetLayoutView="100" zoomScalePageLayoutView="0" workbookViewId="0" topLeftCell="A10">
      <selection activeCell="B21" sqref="B21:C21"/>
    </sheetView>
  </sheetViews>
  <sheetFormatPr defaultColWidth="9.140625" defaultRowHeight="12.75"/>
  <cols>
    <col min="1" max="1" width="6.140625" style="7" customWidth="1"/>
    <col min="2" max="2" width="19.00390625" style="7" customWidth="1"/>
    <col min="3" max="3" width="141.421875" style="7" customWidth="1"/>
    <col min="4" max="4" width="9.57421875" style="7" customWidth="1"/>
    <col min="5" max="5" width="8.421875" style="7" customWidth="1"/>
    <col min="6" max="6" width="11.00390625" style="7" customWidth="1"/>
    <col min="7" max="7" width="12.421875" style="7" customWidth="1"/>
    <col min="8" max="8" width="13.57421875" style="7" customWidth="1"/>
    <col min="9" max="9" width="11.7109375" style="7" customWidth="1"/>
    <col min="10" max="10" width="16.8515625" style="7" customWidth="1"/>
    <col min="11" max="11" width="11.7109375" style="7" customWidth="1"/>
    <col min="12" max="12" width="14.140625" style="7" customWidth="1"/>
    <col min="13" max="13" width="19.57421875" style="7" customWidth="1"/>
    <col min="14" max="16384" width="9.140625" style="7" customWidth="1"/>
  </cols>
  <sheetData>
    <row r="1" ht="12.75" hidden="1"/>
    <row r="2" spans="1:13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4" customFormat="1" ht="17.2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4" customFormat="1" ht="21" customHeight="1">
      <c r="A4" s="4" t="s">
        <v>15</v>
      </c>
    </row>
    <row r="5" spans="1:10" s="4" customFormat="1" ht="32.25" customHeight="1">
      <c r="A5" s="44" t="s">
        <v>1</v>
      </c>
      <c r="B5" s="44" t="s">
        <v>2</v>
      </c>
      <c r="C5" s="44" t="s">
        <v>3</v>
      </c>
      <c r="D5" s="44" t="s">
        <v>4</v>
      </c>
      <c r="E5" s="44" t="s">
        <v>5</v>
      </c>
      <c r="F5" s="47" t="s">
        <v>6</v>
      </c>
      <c r="G5" s="48"/>
      <c r="H5" s="48"/>
      <c r="I5" s="45" t="s">
        <v>7</v>
      </c>
      <c r="J5" s="45" t="s">
        <v>8</v>
      </c>
    </row>
    <row r="6" spans="1:10" s="4" customFormat="1" ht="14.25" customHeight="1">
      <c r="A6" s="44"/>
      <c r="B6" s="44"/>
      <c r="C6" s="44"/>
      <c r="D6" s="44"/>
      <c r="E6" s="44"/>
      <c r="F6" s="10" t="s">
        <v>9</v>
      </c>
      <c r="G6" s="10" t="s">
        <v>10</v>
      </c>
      <c r="H6" s="10" t="s">
        <v>11</v>
      </c>
      <c r="I6" s="46"/>
      <c r="J6" s="46"/>
    </row>
    <row r="7" spans="1:12" s="4" customFormat="1" ht="243" customHeight="1">
      <c r="A7" s="39">
        <v>1</v>
      </c>
      <c r="B7" s="20" t="s">
        <v>17</v>
      </c>
      <c r="C7" s="31" t="s">
        <v>29</v>
      </c>
      <c r="D7" s="13" t="s">
        <v>14</v>
      </c>
      <c r="E7" s="14">
        <v>19</v>
      </c>
      <c r="F7" s="15">
        <v>11460</v>
      </c>
      <c r="G7" s="15">
        <v>11050</v>
      </c>
      <c r="H7" s="15">
        <v>11530</v>
      </c>
      <c r="I7" s="16">
        <v>11346.67</v>
      </c>
      <c r="J7" s="11"/>
      <c r="L7" s="12"/>
    </row>
    <row r="8" spans="1:10" s="8" customFormat="1" ht="13.5" customHeight="1">
      <c r="A8" s="40"/>
      <c r="B8" s="17" t="s">
        <v>12</v>
      </c>
      <c r="C8" s="18"/>
      <c r="D8" s="19"/>
      <c r="E8" s="19"/>
      <c r="F8" s="19"/>
      <c r="G8" s="19"/>
      <c r="H8" s="19"/>
      <c r="I8" s="16"/>
      <c r="J8" s="11">
        <f>E7*I7</f>
        <v>215586.73</v>
      </c>
    </row>
    <row r="9" spans="1:10" s="4" customFormat="1" ht="217.5" customHeight="1">
      <c r="A9" s="39">
        <v>2</v>
      </c>
      <c r="B9" s="13" t="s">
        <v>18</v>
      </c>
      <c r="C9" s="21" t="s">
        <v>30</v>
      </c>
      <c r="D9" s="13" t="s">
        <v>14</v>
      </c>
      <c r="E9" s="14">
        <v>17</v>
      </c>
      <c r="F9" s="15">
        <v>17700</v>
      </c>
      <c r="G9" s="15">
        <v>17340</v>
      </c>
      <c r="H9" s="15">
        <v>17900</v>
      </c>
      <c r="I9" s="16">
        <v>17646.67</v>
      </c>
      <c r="J9" s="11"/>
    </row>
    <row r="10" spans="1:10" s="8" customFormat="1" ht="12" customHeight="1">
      <c r="A10" s="40"/>
      <c r="B10" s="17" t="s">
        <v>12</v>
      </c>
      <c r="C10" s="28"/>
      <c r="D10" s="19"/>
      <c r="E10" s="19"/>
      <c r="F10" s="19"/>
      <c r="G10" s="19"/>
      <c r="H10" s="19"/>
      <c r="I10" s="16"/>
      <c r="J10" s="11">
        <f>E9*I9</f>
        <v>299993.38999999996</v>
      </c>
    </row>
    <row r="11" spans="1:10" s="4" customFormat="1" ht="283.5" customHeight="1">
      <c r="A11" s="39">
        <v>3</v>
      </c>
      <c r="B11" s="25" t="s">
        <v>20</v>
      </c>
      <c r="C11" s="29" t="s">
        <v>31</v>
      </c>
      <c r="D11" s="26" t="s">
        <v>14</v>
      </c>
      <c r="E11" s="14">
        <v>6</v>
      </c>
      <c r="F11" s="15">
        <v>17450</v>
      </c>
      <c r="G11" s="15">
        <v>16890</v>
      </c>
      <c r="H11" s="15">
        <v>17790</v>
      </c>
      <c r="I11" s="16">
        <v>17376.67</v>
      </c>
      <c r="J11" s="11"/>
    </row>
    <row r="12" spans="1:10" s="8" customFormat="1" ht="13.5" customHeight="1">
      <c r="A12" s="40"/>
      <c r="B12" s="50" t="s">
        <v>12</v>
      </c>
      <c r="C12" s="51"/>
      <c r="D12" s="51"/>
      <c r="E12" s="51"/>
      <c r="F12" s="51"/>
      <c r="G12" s="51"/>
      <c r="H12" s="51"/>
      <c r="I12" s="52"/>
      <c r="J12" s="11">
        <f>E11*I11</f>
        <v>104260.01999999999</v>
      </c>
    </row>
    <row r="13" spans="1:10" s="4" customFormat="1" ht="137.25" customHeight="1">
      <c r="A13" s="39">
        <v>4</v>
      </c>
      <c r="B13" s="25" t="s">
        <v>18</v>
      </c>
      <c r="C13" s="29" t="s">
        <v>32</v>
      </c>
      <c r="D13" s="26" t="s">
        <v>16</v>
      </c>
      <c r="E13" s="14">
        <v>13</v>
      </c>
      <c r="F13" s="15">
        <v>16900</v>
      </c>
      <c r="G13" s="15">
        <v>16780</v>
      </c>
      <c r="H13" s="15">
        <v>16990</v>
      </c>
      <c r="I13" s="16">
        <v>16890</v>
      </c>
      <c r="J13" s="11"/>
    </row>
    <row r="14" spans="1:10" s="8" customFormat="1" ht="13.5" customHeight="1" thickBot="1">
      <c r="A14" s="40"/>
      <c r="B14" s="17" t="str">
        <f>$B$12</f>
        <v>Итого:</v>
      </c>
      <c r="C14" s="27"/>
      <c r="D14" s="19"/>
      <c r="E14" s="19"/>
      <c r="F14" s="19"/>
      <c r="G14" s="19"/>
      <c r="H14" s="19"/>
      <c r="I14" s="16"/>
      <c r="J14" s="11">
        <f>E13*I13</f>
        <v>219570</v>
      </c>
    </row>
    <row r="15" spans="1:10" s="8" customFormat="1" ht="267.75" customHeight="1">
      <c r="A15" s="39">
        <v>5</v>
      </c>
      <c r="B15" s="32" t="s">
        <v>27</v>
      </c>
      <c r="C15" s="33" t="s">
        <v>33</v>
      </c>
      <c r="D15" s="13" t="s">
        <v>14</v>
      </c>
      <c r="E15" s="14">
        <v>14</v>
      </c>
      <c r="F15" s="15">
        <v>9340</v>
      </c>
      <c r="G15" s="15">
        <v>8970</v>
      </c>
      <c r="H15" s="15">
        <v>9500</v>
      </c>
      <c r="I15" s="16">
        <v>9270</v>
      </c>
      <c r="J15" s="11"/>
    </row>
    <row r="16" spans="1:10" s="8" customFormat="1" ht="13.5" customHeight="1" thickBot="1">
      <c r="A16" s="40"/>
      <c r="B16" s="17" t="s">
        <v>12</v>
      </c>
      <c r="C16" s="27"/>
      <c r="D16" s="19"/>
      <c r="E16" s="19"/>
      <c r="F16" s="19"/>
      <c r="G16" s="19"/>
      <c r="H16" s="19"/>
      <c r="I16" s="16"/>
      <c r="J16" s="11">
        <f>I15*E15</f>
        <v>129780</v>
      </c>
    </row>
    <row r="17" spans="1:10" s="8" customFormat="1" ht="135.75" customHeight="1">
      <c r="A17" s="39">
        <v>6</v>
      </c>
      <c r="B17" s="20" t="s">
        <v>18</v>
      </c>
      <c r="C17" s="34" t="s">
        <v>34</v>
      </c>
      <c r="D17" s="35" t="s">
        <v>14</v>
      </c>
      <c r="E17" s="36">
        <v>11</v>
      </c>
      <c r="F17" s="37">
        <v>13000</v>
      </c>
      <c r="G17" s="37">
        <v>12490</v>
      </c>
      <c r="H17" s="37">
        <v>13400</v>
      </c>
      <c r="I17" s="38">
        <v>12963.33</v>
      </c>
      <c r="J17" s="11"/>
    </row>
    <row r="18" spans="1:10" s="8" customFormat="1" ht="13.5" customHeight="1">
      <c r="A18" s="40"/>
      <c r="B18" s="17" t="s">
        <v>12</v>
      </c>
      <c r="C18" s="27"/>
      <c r="D18" s="19"/>
      <c r="E18" s="19"/>
      <c r="F18" s="19"/>
      <c r="G18" s="19"/>
      <c r="H18" s="19"/>
      <c r="I18" s="16"/>
      <c r="J18" s="11">
        <f>I17*E17</f>
        <v>142596.63</v>
      </c>
    </row>
    <row r="19" spans="1:10" s="4" customFormat="1" ht="16.5" customHeight="1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11">
        <f>J18+J16+J14+J12+J10+J8</f>
        <v>1111786.77</v>
      </c>
    </row>
    <row r="20" spans="1:10" s="8" customFormat="1" ht="13.5" customHeight="1">
      <c r="A20" s="30"/>
      <c r="B20" s="24"/>
      <c r="C20" s="24"/>
      <c r="D20" s="22"/>
      <c r="E20" s="22"/>
      <c r="F20" s="22"/>
      <c r="G20" s="22"/>
      <c r="H20" s="22"/>
      <c r="I20" s="22"/>
      <c r="J20" s="23"/>
    </row>
    <row r="21" spans="1:10" s="4" customFormat="1" ht="17.25" customHeight="1">
      <c r="A21" s="1">
        <v>1</v>
      </c>
      <c r="B21" s="49" t="s">
        <v>21</v>
      </c>
      <c r="C21" s="49"/>
      <c r="D21" s="3"/>
      <c r="E21" s="3"/>
      <c r="F21" s="3"/>
      <c r="G21" s="3"/>
      <c r="H21" s="3"/>
      <c r="I21" s="3"/>
      <c r="J21" s="9"/>
    </row>
    <row r="22" spans="1:10" s="8" customFormat="1" ht="21" customHeight="1">
      <c r="A22" s="6">
        <v>2</v>
      </c>
      <c r="B22" s="53" t="s">
        <v>22</v>
      </c>
      <c r="C22" s="54"/>
      <c r="D22" s="3"/>
      <c r="E22" s="3"/>
      <c r="F22" s="3"/>
      <c r="G22" s="3"/>
      <c r="H22" s="3"/>
      <c r="I22" s="3"/>
      <c r="J22" s="9"/>
    </row>
    <row r="23" spans="1:10" s="4" customFormat="1" ht="18.75" customHeight="1">
      <c r="A23" s="1">
        <v>3</v>
      </c>
      <c r="B23" s="49" t="s">
        <v>23</v>
      </c>
      <c r="C23" s="49"/>
      <c r="D23" s="3"/>
      <c r="E23" s="3"/>
      <c r="F23" s="3"/>
      <c r="G23" s="3"/>
      <c r="H23" s="3"/>
      <c r="I23" s="3"/>
      <c r="J23" s="9"/>
    </row>
    <row r="24" spans="1:10" s="8" customFormat="1" ht="15.75" customHeight="1">
      <c r="A24" s="3"/>
      <c r="B24" s="2" t="s">
        <v>13</v>
      </c>
      <c r="C24" s="2"/>
      <c r="D24" s="7"/>
      <c r="E24" s="7"/>
      <c r="F24" s="7"/>
      <c r="G24" s="7"/>
      <c r="H24" s="7"/>
      <c r="I24" s="7"/>
      <c r="J24" s="7"/>
    </row>
    <row r="25" spans="1:10" s="8" customFormat="1" ht="17.25" customHeight="1">
      <c r="A25" s="3"/>
      <c r="B25" s="2" t="s">
        <v>24</v>
      </c>
      <c r="C25" s="2"/>
      <c r="D25" s="7"/>
      <c r="E25" s="7"/>
      <c r="F25" s="7"/>
      <c r="G25" s="7"/>
      <c r="H25" s="7"/>
      <c r="I25" s="7"/>
      <c r="J25" s="7"/>
    </row>
    <row r="26" spans="1:10" s="8" customFormat="1" ht="13.5" customHeight="1">
      <c r="A26" s="3"/>
      <c r="B26" s="2" t="s">
        <v>25</v>
      </c>
      <c r="C26" s="2"/>
      <c r="D26" s="7"/>
      <c r="E26" s="7"/>
      <c r="F26" s="7"/>
      <c r="G26" s="7"/>
      <c r="H26" s="7"/>
      <c r="I26" s="7"/>
      <c r="J26" s="7"/>
    </row>
    <row r="27" spans="1:10" s="5" customFormat="1" ht="17.25" customHeight="1">
      <c r="A27" s="7" t="s">
        <v>26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s="4" customFormat="1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4" customFormat="1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4" customFormat="1" ht="21.7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21">
    <mergeCell ref="A11:A12"/>
    <mergeCell ref="F5:H5"/>
    <mergeCell ref="A17:A18"/>
    <mergeCell ref="A5:A6"/>
    <mergeCell ref="B5:B6"/>
    <mergeCell ref="B23:C23"/>
    <mergeCell ref="B12:I12"/>
    <mergeCell ref="B22:C22"/>
    <mergeCell ref="A7:A8"/>
    <mergeCell ref="A13:A14"/>
    <mergeCell ref="B21:C21"/>
    <mergeCell ref="A9:A10"/>
    <mergeCell ref="A15:A16"/>
    <mergeCell ref="A19:I19"/>
    <mergeCell ref="A2:M2"/>
    <mergeCell ref="A3:M3"/>
    <mergeCell ref="E5:E6"/>
    <mergeCell ref="I5:I6"/>
    <mergeCell ref="C5:C6"/>
    <mergeCell ref="J5:J6"/>
    <mergeCell ref="D5:D6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Павлова Татьяна Сергеевна</cp:lastModifiedBy>
  <cp:lastPrinted>2024-06-13T04:50:15Z</cp:lastPrinted>
  <dcterms:created xsi:type="dcterms:W3CDTF">1996-10-08T23:32:33Z</dcterms:created>
  <dcterms:modified xsi:type="dcterms:W3CDTF">2024-06-13T04:50:33Z</dcterms:modified>
  <cp:category/>
  <cp:version/>
  <cp:contentType/>
  <cp:contentStatus/>
</cp:coreProperties>
</file>